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B6C9E28B-B447-4264-BAFE-5FFDF4C61287}" xr6:coauthVersionLast="45" xr6:coauthVersionMax="45" xr10:uidLastSave="{00000000-0000-0000-0000-000000000000}"/>
  <bookViews>
    <workbookView xWindow="-110" yWindow="-110" windowWidth="19420" windowHeight="10420" activeTab="1" xr2:uid="{70900BC3-C49D-4BA0-B8AA-101E58C291A7}"/>
  </bookViews>
  <sheets>
    <sheet name="Guidelines" sheetId="2" r:id="rId1"/>
    <sheet name="Log" sheetId="1" r:id="rId2"/>
    <sheet name="Summary tabl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4" i="1" l="1"/>
  <c r="C13" i="3" s="1"/>
  <c r="K44" i="1"/>
  <c r="C12" i="3" s="1"/>
  <c r="J44" i="1"/>
  <c r="C11" i="3" s="1"/>
  <c r="C4" i="3"/>
  <c r="C14" i="3" l="1"/>
  <c r="E6" i="3"/>
  <c r="D6" i="3"/>
  <c r="C6" i="3"/>
  <c r="E5" i="3"/>
  <c r="D5" i="3"/>
  <c r="C5" i="3"/>
  <c r="E4" i="3"/>
  <c r="D4" i="3"/>
  <c r="D7" i="3" l="1"/>
  <c r="C7" i="3"/>
  <c r="F4" i="3"/>
  <c r="F44" i="1"/>
  <c r="E44" i="1"/>
  <c r="D44" i="1"/>
  <c r="F5" i="3" l="1"/>
  <c r="F6" i="3"/>
  <c r="E7" i="3"/>
  <c r="F7" i="3" l="1"/>
</calcChain>
</file>

<file path=xl/sharedStrings.xml><?xml version="1.0" encoding="utf-8"?>
<sst xmlns="http://schemas.openxmlformats.org/spreadsheetml/2006/main" count="62" uniqueCount="55">
  <si>
    <t>Number of Hours</t>
  </si>
  <si>
    <t>A = Planning</t>
  </si>
  <si>
    <t>B = Delivery</t>
  </si>
  <si>
    <t>C = Follow up</t>
  </si>
  <si>
    <t>Reflection/Learning Points and Key Competencies Expressed</t>
  </si>
  <si>
    <t>Supervised practice supervisor comment</t>
  </si>
  <si>
    <t>SUPERVISED PRACTICE LOG</t>
  </si>
  <si>
    <t>Date</t>
  </si>
  <si>
    <t>Client(s)</t>
  </si>
  <si>
    <t>TOTAL HOURS</t>
  </si>
  <si>
    <t>·           Supervisees should ensure that at least 400 hours of the supervised practice are undertaken within the main context that they wish to operate as a sport and exercise scientist (ie research, pedagogy, support).</t>
  </si>
  <si>
    <t>·           Up to 150 hours may be back dated to include experience gained prior to the formal commencement of SE, as long as the experiences have been logged, reflected on and are those that meet the SE requirements below.</t>
  </si>
  <si>
    <t>·           A minimum of 250 hours must be supervised by the named SE supervisor, up to 250 hours can be supervised by other BASES accredited peers, as long as their expertise is appropriate to the supervisee’s development.</t>
  </si>
  <si>
    <t>·           All supervisees must maintain some form of supervised practice log in which they keep a record of their preparation for, delivery off and reflection on their practice.</t>
  </si>
  <si>
    <t>·           For those whose domain of expertise is research, the client may be the research project.  The support delivered will relate to the role played in the research project.</t>
  </si>
  <si>
    <t xml:space="preserve">Support work – one to one sessions with clients, group sessions, educational talks and workshops, data collection and analysis, </t>
  </si>
  <si>
    <t>Research – client/subject meetings, data collection, data manipulation and analysis, data reporting via conferences and workshops</t>
  </si>
  <si>
    <t>Pedagogy – lecture delivery, tutorials, exam setting.</t>
  </si>
  <si>
    <t xml:space="preserve">·           It is expected that the supervised practice hours are made up by a mixture of circumstances relevant to the individual’s development; for example one to one sessions, group sessions, measurement and recording. </t>
  </si>
  <si>
    <t>Examples of acceptable activities for supervised practice:</t>
  </si>
  <si>
    <t>(Please log in chronological order)</t>
  </si>
  <si>
    <t>Description of support delivered to client</t>
  </si>
  <si>
    <t>Discipline:</t>
  </si>
  <si>
    <t xml:space="preserve">Supervisee: </t>
  </si>
  <si>
    <t xml:space="preserve">Supervisor: </t>
  </si>
  <si>
    <t>If more rows required, please insert above this row</t>
  </si>
  <si>
    <t>Biomechanics</t>
  </si>
  <si>
    <t>Physiology</t>
  </si>
  <si>
    <t>Psychology</t>
  </si>
  <si>
    <t>Inter-disciplinary</t>
  </si>
  <si>
    <t>Research</t>
  </si>
  <si>
    <t>Scientific Support</t>
  </si>
  <si>
    <t>Pedagogy</t>
  </si>
  <si>
    <t xml:space="preserve">Domain: </t>
  </si>
  <si>
    <t>Domain</t>
  </si>
  <si>
    <t xml:space="preserve">·           It is not a requirement that each supervised practice entry has both preparation and follow up time allocated to it.  </t>
  </si>
  <si>
    <t>·           One of the core requirements for the successful completion of SE is the undertaking of 500 hours of supervised practice plus reflection.  In this context supervised practice is the delivery of services under the supervision of a senior peer.</t>
  </si>
  <si>
    <t>Planning</t>
  </si>
  <si>
    <t>Delivery</t>
  </si>
  <si>
    <t>Follow Up</t>
  </si>
  <si>
    <t>TOTAL</t>
  </si>
  <si>
    <t>·           Where applicable, please breakdown the number of hours per supervised practice into preparation, delivery and follow up.  A maximum of 3 hours can be claimed for preparation and follow up (combined) for each hour of delivery.</t>
  </si>
  <si>
    <t>·           It is not expected that all the hours of supervised practice are observed practice, although it is expected that observation of the supervisee by the supervisor/senior practitioner will occur and be recorded (a minimum of 20 hours must be directly observed practice).</t>
  </si>
  <si>
    <t>Directly Supervised (Total Hours)</t>
  </si>
  <si>
    <t>Remotely Supervised (Total Hours)</t>
  </si>
  <si>
    <t>Peer Supervised (Total Hours)</t>
  </si>
  <si>
    <t>Example</t>
  </si>
  <si>
    <t>Marathon Runner</t>
  </si>
  <si>
    <t>Baseline testing - LT and VO2max</t>
  </si>
  <si>
    <t>Please add comments</t>
  </si>
  <si>
    <t>Summary of Practice Log Hours</t>
  </si>
  <si>
    <t>Summary of Supervision Hours</t>
  </si>
  <si>
    <t>Direct Supervision</t>
  </si>
  <si>
    <t>Remote Supervision</t>
  </si>
  <si>
    <t>Peer Supervision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</si>
</sst>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2"/>
      <color theme="1"/>
      <name val="Calibri"/>
      <family val="2"/>
      <scheme val="minor"/>
    </font>
    <font>
      <b/>
      <i/>
      <sz val="10"/>
      <color theme="1"/>
      <name val="Calibri"/>
      <family val="2"/>
      <scheme val="minor"/>
    </font>
  </fonts>
  <fills count="2">
    <fill>
      <patternFill patternType="none"/>
    </fill>
    <fill>
      <patternFill patternType="gray125"/>
    </fill>
  </fills>
  <borders count="18">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auto="1"/>
      </right>
      <top/>
      <bottom style="medium">
        <color indexed="64"/>
      </bottom>
      <diagonal/>
    </border>
    <border>
      <left style="medium">
        <color auto="1"/>
      </left>
      <right style="medium">
        <color auto="1"/>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auto="1"/>
      </left>
      <right style="medium">
        <color auto="1"/>
      </right>
      <top style="medium">
        <color auto="1"/>
      </top>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3" fillId="0" borderId="0" xfId="0" applyFont="1" applyAlignment="1"/>
    <xf numFmtId="0" fontId="4" fillId="0" borderId="0" xfId="0" applyFont="1"/>
    <xf numFmtId="0" fontId="5" fillId="0" borderId="0" xfId="0" applyFont="1"/>
    <xf numFmtId="0" fontId="1" fillId="0" borderId="0" xfId="0" applyFont="1" applyAlignment="1">
      <alignment wrapText="1"/>
    </xf>
    <xf numFmtId="0" fontId="1" fillId="0" borderId="0" xfId="0" applyFont="1" applyAlignment="1">
      <alignment horizontal="center"/>
    </xf>
    <xf numFmtId="0" fontId="3" fillId="0" borderId="0" xfId="0" applyFont="1" applyAlignment="1">
      <alignment horizontal="left"/>
    </xf>
    <xf numFmtId="0" fontId="6" fillId="0" borderId="1" xfId="0" applyFont="1" applyBorder="1"/>
    <xf numFmtId="0" fontId="6" fillId="0" borderId="1" xfId="0" applyFont="1" applyBorder="1" applyAlignment="1">
      <alignment horizontal="center"/>
    </xf>
    <xf numFmtId="0" fontId="4" fillId="0" borderId="0" xfId="0" applyFont="1" applyAlignment="1"/>
    <xf numFmtId="0" fontId="3" fillId="0" borderId="1" xfId="0" applyFont="1" applyBorder="1"/>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6" fillId="0" borderId="2" xfId="0" applyFont="1" applyBorder="1" applyAlignment="1">
      <alignment horizontal="center" vertical="top"/>
    </xf>
    <xf numFmtId="0" fontId="6" fillId="0" borderId="4" xfId="0" applyFont="1" applyBorder="1" applyAlignment="1">
      <alignment horizontal="center" vertical="top"/>
    </xf>
    <xf numFmtId="0" fontId="6" fillId="0" borderId="7" xfId="0" applyFont="1" applyBorder="1" applyAlignment="1">
      <alignment horizontal="left" vertical="top"/>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xf>
    <xf numFmtId="0" fontId="6" fillId="0" borderId="4" xfId="0" applyFont="1" applyBorder="1" applyAlignment="1">
      <alignment horizontal="left" vertical="top"/>
    </xf>
    <xf numFmtId="0" fontId="7" fillId="0" borderId="4" xfId="0" applyFont="1" applyBorder="1" applyAlignment="1">
      <alignment horizontal="left" vertical="top"/>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7" fillId="0" borderId="5"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7" fillId="0" borderId="14" xfId="0" applyFont="1" applyBorder="1" applyAlignment="1">
      <alignment horizontal="left" vertical="top" wrapText="1"/>
    </xf>
    <xf numFmtId="0" fontId="7" fillId="0" borderId="6" xfId="0" applyFont="1" applyBorder="1" applyAlignment="1">
      <alignment horizontal="left" vertical="top" wrapText="1"/>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6" fillId="0" borderId="13" xfId="0" applyFont="1" applyBorder="1" applyAlignment="1">
      <alignment horizontal="center" vertical="top"/>
    </xf>
    <xf numFmtId="0" fontId="4" fillId="0" borderId="1" xfId="0" applyFont="1" applyBorder="1" applyAlignment="1">
      <alignment horizontal="left" vertical="top"/>
    </xf>
    <xf numFmtId="0" fontId="8" fillId="0" borderId="1" xfId="0" applyFont="1" applyBorder="1" applyAlignment="1">
      <alignment horizontal="left" vertical="top" wrapText="1"/>
    </xf>
    <xf numFmtId="0" fontId="4" fillId="0" borderId="1" xfId="0" applyFont="1" applyBorder="1" applyAlignment="1">
      <alignment horizontal="left" vertical="center"/>
    </xf>
    <xf numFmtId="0" fontId="3" fillId="0" borderId="1" xfId="0" applyFont="1" applyBorder="1" applyAlignment="1">
      <alignment horizontal="center"/>
    </xf>
    <xf numFmtId="0" fontId="0" fillId="0" borderId="0" xfId="0" applyBorder="1"/>
    <xf numFmtId="0" fontId="4" fillId="0" borderId="11" xfId="0" applyFont="1" applyBorder="1" applyAlignment="1">
      <alignment horizontal="left" vertical="top"/>
    </xf>
    <xf numFmtId="0" fontId="4" fillId="0" borderId="12" xfId="0" applyFont="1" applyBorder="1" applyAlignment="1">
      <alignment horizontal="left" vertical="top"/>
    </xf>
    <xf numFmtId="0" fontId="3" fillId="0" borderId="0" xfId="0" applyFont="1" applyAlignment="1">
      <alignment horizontal="left"/>
    </xf>
    <xf numFmtId="0" fontId="4" fillId="0" borderId="1" xfId="0" applyFont="1" applyBorder="1" applyAlignment="1">
      <alignment horizontal="left" vertical="center"/>
    </xf>
    <xf numFmtId="0" fontId="4" fillId="0" borderId="17" xfId="0" applyFont="1" applyBorder="1" applyAlignment="1">
      <alignment horizontal="left" vertical="top" wrapText="1"/>
    </xf>
    <xf numFmtId="0" fontId="4" fillId="0" borderId="13" xfId="0" applyFont="1" applyBorder="1" applyAlignment="1">
      <alignment horizontal="left" vertical="top" wrapText="1"/>
    </xf>
    <xf numFmtId="0" fontId="4" fillId="0" borderId="17" xfId="0" applyFont="1" applyBorder="1" applyAlignment="1">
      <alignment horizontal="left" vertical="top"/>
    </xf>
    <xf numFmtId="0" fontId="4" fillId="0" borderId="1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519D-8F13-4B6D-ABA0-24CFC7A80C1C}">
  <dimension ref="A1:H14"/>
  <sheetViews>
    <sheetView zoomScaleNormal="100" workbookViewId="0">
      <selection activeCell="C15" sqref="C15"/>
    </sheetView>
  </sheetViews>
  <sheetFormatPr defaultRowHeight="14.5" x14ac:dyDescent="0.35"/>
  <cols>
    <col min="1" max="1" width="19" customWidth="1"/>
    <col min="2" max="2" width="21.453125" customWidth="1"/>
    <col min="3" max="3" width="226" customWidth="1"/>
  </cols>
  <sheetData>
    <row r="1" spans="1:8" ht="21" x14ac:dyDescent="0.5">
      <c r="A1" s="4" t="s">
        <v>36</v>
      </c>
      <c r="B1" s="4"/>
      <c r="C1" s="4"/>
      <c r="D1" s="1"/>
      <c r="E1" s="1"/>
      <c r="F1" s="6"/>
      <c r="G1" s="6"/>
      <c r="H1" s="6"/>
    </row>
    <row r="2" spans="1:8" ht="21" x14ac:dyDescent="0.5">
      <c r="A2" s="4" t="s">
        <v>42</v>
      </c>
      <c r="B2" s="4"/>
      <c r="C2" s="4"/>
      <c r="D2" s="1"/>
      <c r="E2" s="1"/>
      <c r="F2" s="6"/>
      <c r="G2" s="6"/>
      <c r="H2" s="6"/>
    </row>
    <row r="3" spans="1:8" ht="21" x14ac:dyDescent="0.5">
      <c r="A3" s="4" t="s">
        <v>10</v>
      </c>
      <c r="B3" s="4"/>
      <c r="C3" s="4"/>
      <c r="D3" s="1"/>
      <c r="E3" s="1"/>
      <c r="F3" s="6"/>
      <c r="G3" s="6"/>
      <c r="H3" s="6"/>
    </row>
    <row r="4" spans="1:8" ht="21" x14ac:dyDescent="0.5">
      <c r="A4" s="4" t="s">
        <v>11</v>
      </c>
      <c r="B4" s="4"/>
      <c r="C4" s="4"/>
      <c r="D4" s="1"/>
      <c r="E4" s="1"/>
      <c r="F4" s="6"/>
      <c r="G4" s="6"/>
      <c r="H4" s="6"/>
    </row>
    <row r="5" spans="1:8" ht="21" x14ac:dyDescent="0.5">
      <c r="A5" s="4" t="s">
        <v>12</v>
      </c>
      <c r="B5" s="4"/>
      <c r="C5" s="4"/>
      <c r="D5" s="1"/>
      <c r="E5" s="1"/>
      <c r="F5" s="6"/>
      <c r="G5" s="6"/>
      <c r="H5" s="6"/>
    </row>
    <row r="6" spans="1:8" ht="21" x14ac:dyDescent="0.5">
      <c r="A6" s="4" t="s">
        <v>13</v>
      </c>
      <c r="B6" s="4"/>
      <c r="C6" s="4"/>
      <c r="D6" s="1"/>
      <c r="E6" s="1"/>
      <c r="F6" s="6"/>
      <c r="G6" s="6"/>
      <c r="H6" s="6"/>
    </row>
    <row r="7" spans="1:8" ht="21" x14ac:dyDescent="0.5">
      <c r="A7" s="4" t="s">
        <v>18</v>
      </c>
      <c r="B7" s="4"/>
      <c r="C7" s="4"/>
      <c r="D7" s="1"/>
      <c r="E7" s="1"/>
      <c r="F7" s="6"/>
      <c r="G7" s="6"/>
      <c r="H7" s="6"/>
    </row>
    <row r="8" spans="1:8" ht="21" x14ac:dyDescent="0.5">
      <c r="A8" s="4"/>
      <c r="B8" s="4" t="s">
        <v>19</v>
      </c>
      <c r="C8" s="4"/>
      <c r="D8" s="1"/>
      <c r="E8" s="1"/>
      <c r="F8" s="6"/>
      <c r="G8" s="6"/>
      <c r="H8" s="6"/>
    </row>
    <row r="9" spans="1:8" ht="21" x14ac:dyDescent="0.5">
      <c r="A9" s="4"/>
      <c r="B9" s="4"/>
      <c r="C9" s="4" t="s">
        <v>15</v>
      </c>
      <c r="D9" s="1"/>
      <c r="E9" s="1"/>
      <c r="F9" s="1"/>
      <c r="G9" s="1"/>
      <c r="H9" s="6"/>
    </row>
    <row r="10" spans="1:8" ht="21" x14ac:dyDescent="0.5">
      <c r="A10" s="4"/>
      <c r="B10" s="4"/>
      <c r="C10" s="4" t="s">
        <v>16</v>
      </c>
      <c r="D10" s="1"/>
      <c r="E10" s="1"/>
      <c r="F10" s="1"/>
      <c r="G10" s="1"/>
      <c r="H10" s="6"/>
    </row>
    <row r="11" spans="1:8" ht="21" x14ac:dyDescent="0.5">
      <c r="A11" s="4"/>
      <c r="B11" s="4"/>
      <c r="C11" s="4" t="s">
        <v>17</v>
      </c>
      <c r="D11" s="1"/>
      <c r="E11" s="1"/>
      <c r="F11" s="1"/>
      <c r="G11" s="1"/>
      <c r="H11" s="6"/>
    </row>
    <row r="12" spans="1:8" ht="21" x14ac:dyDescent="0.5">
      <c r="A12" s="11" t="s">
        <v>14</v>
      </c>
      <c r="B12" s="4"/>
      <c r="C12" s="4"/>
      <c r="D12" s="1"/>
      <c r="E12" s="1"/>
      <c r="F12" s="6"/>
      <c r="G12" s="6"/>
      <c r="H12" s="6"/>
    </row>
    <row r="13" spans="1:8" ht="21" x14ac:dyDescent="0.5">
      <c r="A13" s="11" t="s">
        <v>41</v>
      </c>
      <c r="B13" s="4"/>
      <c r="C13" s="4"/>
      <c r="D13" s="1"/>
      <c r="E13" s="1"/>
      <c r="F13" s="6"/>
      <c r="G13" s="6"/>
      <c r="H13" s="6"/>
    </row>
    <row r="14" spans="1:8" ht="21" x14ac:dyDescent="0.5">
      <c r="A14" s="4" t="s">
        <v>35</v>
      </c>
      <c r="B14" s="4"/>
      <c r="C14" s="4"/>
      <c r="D14" s="1"/>
      <c r="E14" s="1"/>
      <c r="F14" s="6"/>
      <c r="G14" s="6"/>
      <c r="H14"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3216-BD98-4522-B26C-1D725B7E4372}">
  <dimension ref="B1:R44"/>
  <sheetViews>
    <sheetView tabSelected="1" topLeftCell="H1" workbookViewId="0">
      <pane ySplit="6" topLeftCell="A7" activePane="bottomLeft" state="frozen"/>
      <selection pane="bottomLeft" activeCell="E10" sqref="E10"/>
    </sheetView>
  </sheetViews>
  <sheetFormatPr defaultColWidth="8.81640625" defaultRowHeight="21" x14ac:dyDescent="0.5"/>
  <cols>
    <col min="1" max="1" width="2.453125" style="1" customWidth="1"/>
    <col min="2" max="2" width="18.453125" style="1" customWidth="1"/>
    <col min="3" max="3" width="20.54296875" style="1" customWidth="1"/>
    <col min="4" max="5" width="14.54296875" style="7" customWidth="1"/>
    <col min="6" max="6" width="15.1796875" style="7" customWidth="1"/>
    <col min="7" max="7" width="26.54296875" style="6" customWidth="1"/>
    <col min="8" max="8" width="23.453125" style="6" customWidth="1"/>
    <col min="9" max="9" width="44.54296875" style="6" customWidth="1"/>
    <col min="10" max="10" width="20.1796875" style="6" bestFit="1" customWidth="1"/>
    <col min="11" max="11" width="22" style="6" bestFit="1" customWidth="1"/>
    <col min="12" max="12" width="20.1796875" style="6" customWidth="1"/>
    <col min="13" max="13" width="41.7265625" style="1" customWidth="1"/>
    <col min="14" max="15" width="8.81640625" style="1"/>
    <col min="16" max="16" width="0" style="1" hidden="1" customWidth="1"/>
    <col min="17" max="17" width="4.453125" style="1" hidden="1" customWidth="1"/>
    <col min="18" max="18" width="8.81640625" style="1" customWidth="1"/>
    <col min="19" max="16384" width="8.81640625" style="1"/>
  </cols>
  <sheetData>
    <row r="1" spans="2:18" x14ac:dyDescent="0.5">
      <c r="B1" s="2" t="s">
        <v>6</v>
      </c>
      <c r="P1" s="1" t="s">
        <v>26</v>
      </c>
      <c r="Q1" s="1" t="s">
        <v>31</v>
      </c>
    </row>
    <row r="2" spans="2:18" x14ac:dyDescent="0.5">
      <c r="B2" s="3" t="s">
        <v>23</v>
      </c>
      <c r="C2" s="42"/>
      <c r="D2" s="42"/>
      <c r="E2" s="42"/>
      <c r="F2" s="42"/>
      <c r="G2" s="3" t="s">
        <v>24</v>
      </c>
      <c r="H2" s="42"/>
      <c r="I2" s="42"/>
      <c r="J2" s="8"/>
      <c r="K2" s="8"/>
      <c r="L2" s="8"/>
      <c r="M2" s="3"/>
      <c r="P2" s="1" t="s">
        <v>27</v>
      </c>
      <c r="Q2" s="1" t="s">
        <v>30</v>
      </c>
    </row>
    <row r="3" spans="2:18" x14ac:dyDescent="0.5">
      <c r="B3" s="3" t="s">
        <v>22</v>
      </c>
      <c r="C3" s="42"/>
      <c r="D3" s="42"/>
      <c r="E3" s="42"/>
      <c r="F3" s="42"/>
      <c r="G3" s="3" t="s">
        <v>33</v>
      </c>
      <c r="H3" s="42"/>
      <c r="I3" s="42"/>
      <c r="J3" s="8"/>
      <c r="K3" s="8"/>
      <c r="L3" s="8"/>
      <c r="M3" s="3"/>
      <c r="P3" s="1" t="s">
        <v>28</v>
      </c>
      <c r="Q3" s="1" t="s">
        <v>32</v>
      </c>
    </row>
    <row r="4" spans="2:18" ht="15" customHeight="1" thickBot="1" x14ac:dyDescent="0.55000000000000004">
      <c r="P4" s="1" t="s">
        <v>29</v>
      </c>
    </row>
    <row r="5" spans="2:18" ht="23.25" customHeight="1" thickBot="1" x14ac:dyDescent="0.55000000000000004">
      <c r="B5" s="35" t="s">
        <v>7</v>
      </c>
      <c r="C5" s="46" t="s">
        <v>8</v>
      </c>
      <c r="D5" s="43" t="s">
        <v>0</v>
      </c>
      <c r="E5" s="43"/>
      <c r="F5" s="43"/>
      <c r="G5" s="44" t="s">
        <v>21</v>
      </c>
      <c r="H5" s="44" t="s">
        <v>34</v>
      </c>
      <c r="I5" s="44" t="s">
        <v>4</v>
      </c>
      <c r="J5" s="44" t="s">
        <v>43</v>
      </c>
      <c r="K5" s="44" t="s">
        <v>44</v>
      </c>
      <c r="L5" s="44" t="s">
        <v>45</v>
      </c>
      <c r="M5" s="44" t="s">
        <v>5</v>
      </c>
      <c r="N5" s="4"/>
      <c r="O5" s="4"/>
      <c r="P5" s="4"/>
      <c r="Q5" s="4"/>
      <c r="R5" s="4"/>
    </row>
    <row r="6" spans="2:18" ht="32.25" customHeight="1" thickBot="1" x14ac:dyDescent="0.55000000000000004">
      <c r="B6" s="36" t="s">
        <v>20</v>
      </c>
      <c r="C6" s="47"/>
      <c r="D6" s="37" t="s">
        <v>1</v>
      </c>
      <c r="E6" s="37" t="s">
        <v>2</v>
      </c>
      <c r="F6" s="37" t="s">
        <v>3</v>
      </c>
      <c r="G6" s="45"/>
      <c r="H6" s="45"/>
      <c r="I6" s="45"/>
      <c r="J6" s="45"/>
      <c r="K6" s="45"/>
      <c r="L6" s="45"/>
      <c r="M6" s="45"/>
      <c r="N6" s="5"/>
      <c r="O6" s="5"/>
      <c r="P6" s="5"/>
      <c r="Q6" s="5"/>
      <c r="R6" s="5"/>
    </row>
    <row r="7" spans="2:18" ht="31" x14ac:dyDescent="0.5">
      <c r="B7" s="27" t="s">
        <v>46</v>
      </c>
      <c r="C7" s="28" t="s">
        <v>47</v>
      </c>
      <c r="D7" s="28">
        <v>1</v>
      </c>
      <c r="E7" s="28">
        <v>2</v>
      </c>
      <c r="F7" s="28">
        <v>1</v>
      </c>
      <c r="G7" s="29" t="s">
        <v>48</v>
      </c>
      <c r="H7" s="29" t="s">
        <v>31</v>
      </c>
      <c r="I7" s="29" t="s">
        <v>49</v>
      </c>
      <c r="J7" s="30">
        <v>4</v>
      </c>
      <c r="K7" s="30">
        <v>0</v>
      </c>
      <c r="L7" s="30">
        <v>0</v>
      </c>
      <c r="M7" s="31" t="s">
        <v>49</v>
      </c>
    </row>
    <row r="8" spans="2:18" x14ac:dyDescent="0.5">
      <c r="B8" s="18"/>
      <c r="C8" s="19"/>
      <c r="D8" s="16"/>
      <c r="E8" s="16"/>
      <c r="F8" s="16"/>
      <c r="G8" s="20"/>
      <c r="H8" s="20"/>
      <c r="I8" s="20"/>
      <c r="J8" s="32"/>
      <c r="K8" s="32"/>
      <c r="L8" s="32"/>
      <c r="M8" s="21"/>
    </row>
    <row r="9" spans="2:18" x14ac:dyDescent="0.5">
      <c r="B9" s="18"/>
      <c r="C9" s="19"/>
      <c r="D9" s="16"/>
      <c r="E9" s="16"/>
      <c r="F9" s="16"/>
      <c r="G9" s="20"/>
      <c r="H9" s="20"/>
      <c r="I9" s="20"/>
      <c r="J9" s="32"/>
      <c r="K9" s="32"/>
      <c r="L9" s="32"/>
      <c r="M9" s="21"/>
    </row>
    <row r="10" spans="2:18" x14ac:dyDescent="0.5">
      <c r="B10" s="18"/>
      <c r="C10" s="19"/>
      <c r="D10" s="16"/>
      <c r="E10" s="16"/>
      <c r="F10" s="16"/>
      <c r="G10" s="20"/>
      <c r="H10" s="20"/>
      <c r="I10" s="20"/>
      <c r="J10" s="32"/>
      <c r="K10" s="32"/>
      <c r="L10" s="32"/>
      <c r="M10" s="21"/>
    </row>
    <row r="11" spans="2:18" x14ac:dyDescent="0.5">
      <c r="B11" s="18"/>
      <c r="C11" s="19"/>
      <c r="D11" s="16"/>
      <c r="E11" s="16"/>
      <c r="F11" s="16"/>
      <c r="G11" s="20"/>
      <c r="H11" s="20"/>
      <c r="I11" s="20"/>
      <c r="J11" s="32"/>
      <c r="K11" s="32"/>
      <c r="L11" s="32"/>
      <c r="M11" s="21"/>
    </row>
    <row r="12" spans="2:18" x14ac:dyDescent="0.5">
      <c r="B12" s="18"/>
      <c r="C12" s="19"/>
      <c r="D12" s="16"/>
      <c r="E12" s="16"/>
      <c r="F12" s="16"/>
      <c r="G12" s="20"/>
      <c r="H12" s="20"/>
      <c r="I12" s="20"/>
      <c r="J12" s="32"/>
      <c r="K12" s="32"/>
      <c r="L12" s="32"/>
      <c r="M12" s="21"/>
    </row>
    <row r="13" spans="2:18" x14ac:dyDescent="0.5">
      <c r="B13" s="18"/>
      <c r="C13" s="19"/>
      <c r="D13" s="16"/>
      <c r="E13" s="16"/>
      <c r="F13" s="16"/>
      <c r="G13" s="20"/>
      <c r="H13" s="20"/>
      <c r="I13" s="20"/>
      <c r="J13" s="32"/>
      <c r="K13" s="32"/>
      <c r="L13" s="32"/>
      <c r="M13" s="21"/>
    </row>
    <row r="14" spans="2:18" x14ac:dyDescent="0.5">
      <c r="B14" s="18"/>
      <c r="C14" s="19"/>
      <c r="D14" s="16"/>
      <c r="E14" s="16"/>
      <c r="F14" s="16"/>
      <c r="G14" s="20"/>
      <c r="H14" s="20"/>
      <c r="I14" s="20"/>
      <c r="J14" s="32"/>
      <c r="K14" s="32"/>
      <c r="L14" s="32"/>
      <c r="M14" s="21"/>
    </row>
    <row r="15" spans="2:18" x14ac:dyDescent="0.5">
      <c r="B15" s="18"/>
      <c r="C15" s="19"/>
      <c r="D15" s="16"/>
      <c r="E15" s="16"/>
      <c r="F15" s="16"/>
      <c r="G15" s="20"/>
      <c r="H15" s="20"/>
      <c r="I15" s="20"/>
      <c r="J15" s="32"/>
      <c r="K15" s="32"/>
      <c r="L15" s="32"/>
      <c r="M15" s="21"/>
    </row>
    <row r="16" spans="2:18" x14ac:dyDescent="0.5">
      <c r="B16" s="18"/>
      <c r="C16" s="19"/>
      <c r="D16" s="16"/>
      <c r="E16" s="16"/>
      <c r="F16" s="16"/>
      <c r="G16" s="20"/>
      <c r="H16" s="20"/>
      <c r="I16" s="20"/>
      <c r="J16" s="32"/>
      <c r="K16" s="32"/>
      <c r="L16" s="32"/>
      <c r="M16" s="21"/>
    </row>
    <row r="17" spans="2:13" x14ac:dyDescent="0.5">
      <c r="B17" s="18"/>
      <c r="C17" s="19"/>
      <c r="D17" s="16"/>
      <c r="E17" s="16"/>
      <c r="F17" s="16"/>
      <c r="G17" s="20"/>
      <c r="H17" s="20"/>
      <c r="I17" s="20"/>
      <c r="J17" s="32"/>
      <c r="K17" s="32"/>
      <c r="L17" s="32"/>
      <c r="M17" s="21"/>
    </row>
    <row r="18" spans="2:13" x14ac:dyDescent="0.5">
      <c r="B18" s="18"/>
      <c r="C18" s="19"/>
      <c r="D18" s="16"/>
      <c r="E18" s="16"/>
      <c r="F18" s="16"/>
      <c r="G18" s="20"/>
      <c r="H18" s="20"/>
      <c r="I18" s="20"/>
      <c r="J18" s="32"/>
      <c r="K18" s="32"/>
      <c r="L18" s="32"/>
      <c r="M18" s="21"/>
    </row>
    <row r="19" spans="2:13" x14ac:dyDescent="0.5">
      <c r="B19" s="18"/>
      <c r="C19" s="19"/>
      <c r="D19" s="16"/>
      <c r="E19" s="16"/>
      <c r="F19" s="16"/>
      <c r="G19" s="20"/>
      <c r="H19" s="20"/>
      <c r="I19" s="20"/>
      <c r="J19" s="32"/>
      <c r="K19" s="32"/>
      <c r="L19" s="32"/>
      <c r="M19" s="21"/>
    </row>
    <row r="20" spans="2:13" x14ac:dyDescent="0.5">
      <c r="B20" s="18"/>
      <c r="C20" s="19"/>
      <c r="D20" s="16"/>
      <c r="E20" s="16"/>
      <c r="F20" s="16"/>
      <c r="G20" s="20"/>
      <c r="H20" s="20"/>
      <c r="I20" s="20"/>
      <c r="J20" s="32"/>
      <c r="K20" s="32"/>
      <c r="L20" s="32"/>
      <c r="M20" s="21"/>
    </row>
    <row r="21" spans="2:13" x14ac:dyDescent="0.5">
      <c r="B21" s="18"/>
      <c r="C21" s="19"/>
      <c r="D21" s="16"/>
      <c r="E21" s="16"/>
      <c r="F21" s="16"/>
      <c r="G21" s="20"/>
      <c r="H21" s="20"/>
      <c r="I21" s="20"/>
      <c r="J21" s="32"/>
      <c r="K21" s="32"/>
      <c r="L21" s="32"/>
      <c r="M21" s="21"/>
    </row>
    <row r="22" spans="2:13" x14ac:dyDescent="0.5">
      <c r="B22" s="18"/>
      <c r="C22" s="19"/>
      <c r="D22" s="16"/>
      <c r="E22" s="16"/>
      <c r="F22" s="16"/>
      <c r="G22" s="20"/>
      <c r="H22" s="20"/>
      <c r="I22" s="20"/>
      <c r="J22" s="32"/>
      <c r="K22" s="32"/>
      <c r="L22" s="32"/>
      <c r="M22" s="21"/>
    </row>
    <row r="23" spans="2:13" x14ac:dyDescent="0.5">
      <c r="B23" s="18"/>
      <c r="C23" s="19"/>
      <c r="D23" s="16"/>
      <c r="E23" s="16"/>
      <c r="F23" s="16"/>
      <c r="G23" s="20"/>
      <c r="H23" s="20"/>
      <c r="I23" s="20"/>
      <c r="J23" s="32"/>
      <c r="K23" s="32"/>
      <c r="L23" s="32"/>
      <c r="M23" s="21"/>
    </row>
    <row r="24" spans="2:13" x14ac:dyDescent="0.5">
      <c r="B24" s="18"/>
      <c r="C24" s="19"/>
      <c r="D24" s="16"/>
      <c r="E24" s="16"/>
      <c r="F24" s="16"/>
      <c r="G24" s="20"/>
      <c r="H24" s="20"/>
      <c r="I24" s="20"/>
      <c r="J24" s="32"/>
      <c r="K24" s="32"/>
      <c r="L24" s="32"/>
      <c r="M24" s="21"/>
    </row>
    <row r="25" spans="2:13" x14ac:dyDescent="0.5">
      <c r="B25" s="18"/>
      <c r="C25" s="19"/>
      <c r="D25" s="16"/>
      <c r="E25" s="16"/>
      <c r="F25" s="16"/>
      <c r="G25" s="20"/>
      <c r="H25" s="20"/>
      <c r="I25" s="20"/>
      <c r="J25" s="32"/>
      <c r="K25" s="32"/>
      <c r="L25" s="32"/>
      <c r="M25" s="21"/>
    </row>
    <row r="26" spans="2:13" x14ac:dyDescent="0.5">
      <c r="B26" s="18"/>
      <c r="C26" s="19"/>
      <c r="D26" s="16"/>
      <c r="E26" s="16"/>
      <c r="F26" s="16"/>
      <c r="G26" s="20"/>
      <c r="H26" s="20"/>
      <c r="I26" s="20"/>
      <c r="J26" s="32"/>
      <c r="K26" s="32"/>
      <c r="L26" s="32"/>
      <c r="M26" s="21"/>
    </row>
    <row r="27" spans="2:13" x14ac:dyDescent="0.5">
      <c r="B27" s="18"/>
      <c r="C27" s="19"/>
      <c r="D27" s="16"/>
      <c r="E27" s="16"/>
      <c r="F27" s="16"/>
      <c r="G27" s="20"/>
      <c r="H27" s="20"/>
      <c r="I27" s="20"/>
      <c r="J27" s="32"/>
      <c r="K27" s="32"/>
      <c r="L27" s="32"/>
      <c r="M27" s="21"/>
    </row>
    <row r="28" spans="2:13" x14ac:dyDescent="0.5">
      <c r="B28" s="18"/>
      <c r="C28" s="19"/>
      <c r="D28" s="16"/>
      <c r="E28" s="16"/>
      <c r="F28" s="16"/>
      <c r="G28" s="20"/>
      <c r="H28" s="20"/>
      <c r="I28" s="20"/>
      <c r="J28" s="32"/>
      <c r="K28" s="32"/>
      <c r="L28" s="32"/>
      <c r="M28" s="21"/>
    </row>
    <row r="29" spans="2:13" x14ac:dyDescent="0.5">
      <c r="B29" s="18"/>
      <c r="C29" s="19"/>
      <c r="D29" s="16"/>
      <c r="E29" s="16"/>
      <c r="F29" s="16"/>
      <c r="G29" s="20"/>
      <c r="H29" s="20"/>
      <c r="I29" s="20"/>
      <c r="J29" s="32"/>
      <c r="K29" s="32"/>
      <c r="L29" s="32"/>
      <c r="M29" s="21"/>
    </row>
    <row r="30" spans="2:13" x14ac:dyDescent="0.5">
      <c r="B30" s="18"/>
      <c r="C30" s="19"/>
      <c r="D30" s="16"/>
      <c r="E30" s="16"/>
      <c r="F30" s="16"/>
      <c r="G30" s="20"/>
      <c r="H30" s="20"/>
      <c r="I30" s="20"/>
      <c r="J30" s="32"/>
      <c r="K30" s="32"/>
      <c r="L30" s="32"/>
      <c r="M30" s="21"/>
    </row>
    <row r="31" spans="2:13" x14ac:dyDescent="0.5">
      <c r="B31" s="18"/>
      <c r="C31" s="19"/>
      <c r="D31" s="16"/>
      <c r="E31" s="16"/>
      <c r="F31" s="16"/>
      <c r="G31" s="20"/>
      <c r="H31" s="20"/>
      <c r="I31" s="20"/>
      <c r="J31" s="32"/>
      <c r="K31" s="32"/>
      <c r="L31" s="32"/>
      <c r="M31" s="21"/>
    </row>
    <row r="32" spans="2:13" x14ac:dyDescent="0.5">
      <c r="B32" s="18"/>
      <c r="C32" s="19"/>
      <c r="D32" s="16"/>
      <c r="E32" s="16"/>
      <c r="F32" s="16"/>
      <c r="G32" s="20"/>
      <c r="H32" s="20"/>
      <c r="I32" s="20"/>
      <c r="J32" s="32"/>
      <c r="K32" s="32"/>
      <c r="L32" s="32"/>
      <c r="M32" s="21"/>
    </row>
    <row r="33" spans="2:13" x14ac:dyDescent="0.5">
      <c r="B33" s="18"/>
      <c r="C33" s="19"/>
      <c r="D33" s="16"/>
      <c r="E33" s="16"/>
      <c r="F33" s="16"/>
      <c r="G33" s="20"/>
      <c r="H33" s="20"/>
      <c r="I33" s="20"/>
      <c r="J33" s="32"/>
      <c r="K33" s="32"/>
      <c r="L33" s="32"/>
      <c r="M33" s="21"/>
    </row>
    <row r="34" spans="2:13" x14ac:dyDescent="0.5">
      <c r="B34" s="18"/>
      <c r="C34" s="19"/>
      <c r="D34" s="16"/>
      <c r="E34" s="16"/>
      <c r="F34" s="16"/>
      <c r="G34" s="20"/>
      <c r="H34" s="20"/>
      <c r="I34" s="20"/>
      <c r="J34" s="32"/>
      <c r="K34" s="32"/>
      <c r="L34" s="32"/>
      <c r="M34" s="21"/>
    </row>
    <row r="35" spans="2:13" x14ac:dyDescent="0.5">
      <c r="B35" s="18"/>
      <c r="C35" s="19"/>
      <c r="D35" s="16"/>
      <c r="E35" s="16"/>
      <c r="F35" s="16"/>
      <c r="G35" s="20"/>
      <c r="H35" s="20"/>
      <c r="I35" s="20"/>
      <c r="J35" s="32"/>
      <c r="K35" s="32"/>
      <c r="L35" s="32"/>
      <c r="M35" s="21"/>
    </row>
    <row r="36" spans="2:13" x14ac:dyDescent="0.5">
      <c r="B36" s="18"/>
      <c r="C36" s="19"/>
      <c r="D36" s="16"/>
      <c r="E36" s="16"/>
      <c r="F36" s="16"/>
      <c r="G36" s="20"/>
      <c r="H36" s="20"/>
      <c r="I36" s="20"/>
      <c r="J36" s="32"/>
      <c r="K36" s="32"/>
      <c r="L36" s="32"/>
      <c r="M36" s="21"/>
    </row>
    <row r="37" spans="2:13" x14ac:dyDescent="0.5">
      <c r="B37" s="18"/>
      <c r="C37" s="19"/>
      <c r="D37" s="16"/>
      <c r="E37" s="16"/>
      <c r="F37" s="16"/>
      <c r="G37" s="20"/>
      <c r="H37" s="20"/>
      <c r="I37" s="20"/>
      <c r="J37" s="32"/>
      <c r="K37" s="32"/>
      <c r="L37" s="32"/>
      <c r="M37" s="21"/>
    </row>
    <row r="38" spans="2:13" x14ac:dyDescent="0.5">
      <c r="B38" s="18"/>
      <c r="C38" s="19"/>
      <c r="D38" s="16"/>
      <c r="E38" s="16"/>
      <c r="F38" s="16"/>
      <c r="G38" s="20"/>
      <c r="H38" s="20"/>
      <c r="I38" s="20"/>
      <c r="J38" s="32"/>
      <c r="K38" s="32"/>
      <c r="L38" s="32"/>
      <c r="M38" s="21"/>
    </row>
    <row r="39" spans="2:13" x14ac:dyDescent="0.5">
      <c r="B39" s="18"/>
      <c r="C39" s="19"/>
      <c r="D39" s="16"/>
      <c r="E39" s="16"/>
      <c r="F39" s="16"/>
      <c r="G39" s="20"/>
      <c r="H39" s="20"/>
      <c r="I39" s="20"/>
      <c r="J39" s="32"/>
      <c r="K39" s="32"/>
      <c r="L39" s="32"/>
      <c r="M39" s="21"/>
    </row>
    <row r="40" spans="2:13" x14ac:dyDescent="0.5">
      <c r="B40" s="18"/>
      <c r="C40" s="19"/>
      <c r="D40" s="16"/>
      <c r="E40" s="16"/>
      <c r="F40" s="16"/>
      <c r="G40" s="20"/>
      <c r="H40" s="20"/>
      <c r="I40" s="20"/>
      <c r="J40" s="32"/>
      <c r="K40" s="32"/>
      <c r="L40" s="32"/>
      <c r="M40" s="21"/>
    </row>
    <row r="41" spans="2:13" x14ac:dyDescent="0.5">
      <c r="B41" s="18"/>
      <c r="C41" s="19"/>
      <c r="D41" s="16"/>
      <c r="E41" s="16"/>
      <c r="F41" s="16"/>
      <c r="G41" s="20"/>
      <c r="H41" s="20"/>
      <c r="I41" s="20"/>
      <c r="J41" s="32"/>
      <c r="K41" s="32"/>
      <c r="L41" s="32"/>
      <c r="M41" s="21"/>
    </row>
    <row r="42" spans="2:13" x14ac:dyDescent="0.5">
      <c r="B42" s="18"/>
      <c r="C42" s="19"/>
      <c r="D42" s="16"/>
      <c r="E42" s="16"/>
      <c r="F42" s="16"/>
      <c r="G42" s="20"/>
      <c r="H42" s="20"/>
      <c r="I42" s="20"/>
      <c r="J42" s="32"/>
      <c r="K42" s="32"/>
      <c r="L42" s="32"/>
      <c r="M42" s="21"/>
    </row>
    <row r="43" spans="2:13" ht="21.5" thickBot="1" x14ac:dyDescent="0.55000000000000004">
      <c r="B43" s="22"/>
      <c r="C43" s="23"/>
      <c r="D43" s="17"/>
      <c r="E43" s="17"/>
      <c r="F43" s="17"/>
      <c r="G43" s="24" t="s">
        <v>25</v>
      </c>
      <c r="H43" s="25"/>
      <c r="I43" s="25"/>
      <c r="J43" s="33"/>
      <c r="K43" s="33"/>
      <c r="L43" s="33"/>
      <c r="M43" s="26"/>
    </row>
    <row r="44" spans="2:13" ht="21.5" thickBot="1" x14ac:dyDescent="0.55000000000000004">
      <c r="B44" s="40" t="s">
        <v>9</v>
      </c>
      <c r="C44" s="41"/>
      <c r="D44" s="34">
        <f>SUM(D7:D43)</f>
        <v>1</v>
      </c>
      <c r="E44" s="34">
        <f>SUM(E7:E43)</f>
        <v>2</v>
      </c>
      <c r="F44" s="34">
        <f>SUM(F7:F43)</f>
        <v>1</v>
      </c>
      <c r="J44" s="34">
        <f>SUM(J7:J43)</f>
        <v>4</v>
      </c>
      <c r="K44" s="34">
        <f>SUM(K7:K43)</f>
        <v>0</v>
      </c>
      <c r="L44" s="34">
        <f>SUM(L7:L43)</f>
        <v>0</v>
      </c>
    </row>
  </sheetData>
  <mergeCells count="14">
    <mergeCell ref="J5:J6"/>
    <mergeCell ref="K5:K6"/>
    <mergeCell ref="L5:L6"/>
    <mergeCell ref="M5:M6"/>
    <mergeCell ref="C2:F2"/>
    <mergeCell ref="B44:C44"/>
    <mergeCell ref="H2:I2"/>
    <mergeCell ref="H3:I3"/>
    <mergeCell ref="D5:F5"/>
    <mergeCell ref="C3:F3"/>
    <mergeCell ref="G5:G6"/>
    <mergeCell ref="C5:C6"/>
    <mergeCell ref="H5:H6"/>
    <mergeCell ref="I5:I6"/>
  </mergeCells>
  <dataValidations count="2">
    <dataValidation type="list" allowBlank="1" showInputMessage="1" showErrorMessage="1" sqref="C3:F3" xr:uid="{1B5028C6-A42E-48FB-81F4-CEBEF6BD7A9C}">
      <formula1>$P$1:$P$4</formula1>
    </dataValidation>
    <dataValidation type="list" allowBlank="1" showInputMessage="1" showErrorMessage="1" sqref="H3:L3 H7:H43" xr:uid="{650CF8D5-4330-4BF9-A033-CE252D258A1E}">
      <formula1>$Q$1:$Q$3</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6702-60D0-41F7-B4A6-D89AE5AA8597}">
  <dimension ref="B1:F14"/>
  <sheetViews>
    <sheetView workbookViewId="0">
      <selection activeCell="D15" sqref="D15"/>
    </sheetView>
  </sheetViews>
  <sheetFormatPr defaultRowHeight="14.5" x14ac:dyDescent="0.35"/>
  <cols>
    <col min="2" max="2" width="25.54296875" customWidth="1"/>
    <col min="3" max="3" width="24" customWidth="1"/>
    <col min="4" max="4" width="19.81640625" customWidth="1"/>
    <col min="5" max="5" width="22" customWidth="1"/>
    <col min="6" max="6" width="18.81640625" customWidth="1"/>
  </cols>
  <sheetData>
    <row r="1" spans="2:6" ht="18.5" x14ac:dyDescent="0.45">
      <c r="B1" s="42" t="s">
        <v>50</v>
      </c>
      <c r="C1" s="42"/>
    </row>
    <row r="2" spans="2:6" ht="15" thickBot="1" x14ac:dyDescent="0.4"/>
    <row r="3" spans="2:6" ht="19" thickBot="1" x14ac:dyDescent="0.5">
      <c r="B3" s="39"/>
      <c r="C3" s="10" t="s">
        <v>31</v>
      </c>
      <c r="D3" s="10" t="s">
        <v>30</v>
      </c>
      <c r="E3" s="10" t="s">
        <v>32</v>
      </c>
      <c r="F3" s="38" t="s">
        <v>40</v>
      </c>
    </row>
    <row r="4" spans="2:6" ht="19" thickBot="1" x14ac:dyDescent="0.5">
      <c r="B4" s="9" t="s">
        <v>37</v>
      </c>
      <c r="C4" s="13">
        <f>SUMIF(Log!$H$6:$H$43,C3,Log!$D$6:$D$43)</f>
        <v>1</v>
      </c>
      <c r="D4" s="13">
        <f>SUMIF(Log!$H$6:$H$43,D3,Log!$D$6:$D$43)</f>
        <v>0</v>
      </c>
      <c r="E4" s="13">
        <f>SUMIF(Log!$H$6:$H$43,E3,Log!$D$6:$D$43)</f>
        <v>0</v>
      </c>
      <c r="F4" s="14">
        <f>SUM(C4:E4)</f>
        <v>1</v>
      </c>
    </row>
    <row r="5" spans="2:6" ht="19" thickBot="1" x14ac:dyDescent="0.5">
      <c r="B5" s="9" t="s">
        <v>38</v>
      </c>
      <c r="C5" s="13">
        <f>SUMIF(Log!$H$6:$H$43,C3,Log!$E$6:$E$43)</f>
        <v>2</v>
      </c>
      <c r="D5" s="13">
        <f>SUMIF(Log!$H$6:$H$43,D3,Log!$E$6:$E$43)</f>
        <v>0</v>
      </c>
      <c r="E5" s="13">
        <f>SUMIF(Log!$H$6:$H$43,E3,Log!$E$6:$E$43)</f>
        <v>0</v>
      </c>
      <c r="F5" s="14">
        <f>SUM(C5:E5)</f>
        <v>2</v>
      </c>
    </row>
    <row r="6" spans="2:6" ht="19" thickBot="1" x14ac:dyDescent="0.5">
      <c r="B6" s="9" t="s">
        <v>39</v>
      </c>
      <c r="C6" s="13">
        <f>SUMIF(Log!$H$6:$H$43,C3,Log!$F$6:$F$43)</f>
        <v>1</v>
      </c>
      <c r="D6" s="13">
        <f>SUMIF(Log!$H$6:$H$43,D3,Log!$F$6:$F$43)</f>
        <v>0</v>
      </c>
      <c r="E6" s="13">
        <f>SUMIF(Log!$H$6:$H$43,E3,Log!$F$6:$F$43)</f>
        <v>0</v>
      </c>
      <c r="F6" s="14">
        <f>SUM(C6:E6)</f>
        <v>1</v>
      </c>
    </row>
    <row r="7" spans="2:6" ht="21.5" thickBot="1" x14ac:dyDescent="0.5">
      <c r="B7" s="12" t="s">
        <v>40</v>
      </c>
      <c r="C7" s="14">
        <f>SUM(C4:C6)</f>
        <v>4</v>
      </c>
      <c r="D7" s="14">
        <f>SUM(D4:D6)</f>
        <v>0</v>
      </c>
      <c r="E7" s="14">
        <f>SUM(E4:E6)</f>
        <v>0</v>
      </c>
      <c r="F7" s="15">
        <f>SUM(F4:F6)</f>
        <v>4</v>
      </c>
    </row>
    <row r="9" spans="2:6" ht="18.5" x14ac:dyDescent="0.45">
      <c r="B9" s="42" t="s">
        <v>51</v>
      </c>
      <c r="C9" s="42"/>
    </row>
    <row r="10" spans="2:6" ht="15" thickBot="1" x14ac:dyDescent="0.4"/>
    <row r="11" spans="2:6" ht="19" thickBot="1" x14ac:dyDescent="0.5">
      <c r="B11" s="9" t="s">
        <v>52</v>
      </c>
      <c r="C11" s="10">
        <f>Log!J44</f>
        <v>4</v>
      </c>
    </row>
    <row r="12" spans="2:6" ht="19" thickBot="1" x14ac:dyDescent="0.5">
      <c r="B12" s="9" t="s">
        <v>53</v>
      </c>
      <c r="C12" s="13">
        <f>Log!K44</f>
        <v>0</v>
      </c>
    </row>
    <row r="13" spans="2:6" ht="19" thickBot="1" x14ac:dyDescent="0.5">
      <c r="B13" s="9" t="s">
        <v>54</v>
      </c>
      <c r="C13" s="13">
        <f>Log!L44</f>
        <v>0</v>
      </c>
    </row>
    <row r="14" spans="2:6" ht="19" thickBot="1" x14ac:dyDescent="0.5">
      <c r="B14" s="12" t="s">
        <v>40</v>
      </c>
      <c r="C14" s="14">
        <f>SUM(C11:C13)</f>
        <v>4</v>
      </c>
    </row>
  </sheetData>
  <sheetProtection algorithmName="SHA-512" hashValue="TBujZ4uzVB7LQjTnvnydHQpVpo/aGq4q7FuVB305LJ3UxI2/c0Fz/2co50r/ugN5RfVAuLHztGqr0GD88b8waQ==" saltValue="NvHHrKy7ZQL9KuJBfMKxuQ==" spinCount="100000" sheet="1" objects="1" scenarios="1"/>
  <mergeCells count="2">
    <mergeCell ref="B1:C1"/>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Guidelines</vt:lpstr>
      <vt:lpstr>Log</vt:lpstr>
      <vt:lpstr>Summary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G</dc:creator>
  <cp:lastModifiedBy>User</cp:lastModifiedBy>
  <dcterms:created xsi:type="dcterms:W3CDTF">2019-04-23T13:29:23Z</dcterms:created>
  <dcterms:modified xsi:type="dcterms:W3CDTF">2020-05-06T15:42:22Z</dcterms:modified>
</cp:coreProperties>
</file>